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unliquidated C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<sst xmlns="http://schemas.openxmlformats.org/spreadsheetml/2006/main" count="149" uniqueCount="93">
  <si>
    <t>FDP Form 12 - Unliquidated Cash Advances</t>
  </si>
  <si>
    <t>UNLIQUIDATED CASH ADVANCES</t>
  </si>
  <si>
    <t>REGION:</t>
  </si>
  <si>
    <t>XII</t>
  </si>
  <si>
    <t>CALENDAR YEAR:</t>
  </si>
  <si>
    <t>PROVINCE:</t>
  </si>
  <si>
    <t>COTABATO</t>
  </si>
  <si>
    <t>QUARTER:</t>
  </si>
  <si>
    <t>CITY/MUNICIPALITY:</t>
  </si>
  <si>
    <t>ALEOSAN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</si>
  <si>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</si>
  <si>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</si>
  <si>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</si>
  <si>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</si>
  <si>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</si>
  <si>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</si>
  <si>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</si>
  <si>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</si>
  <si>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</si>
  <si>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</si>
  <si>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</si>
  <si>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</si>
  <si>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</si>
  <si>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 xml:space="preserve">ABALDE, VIKTOR MIKHAIL F. </t>
  </si>
  <si>
    <t>ASSESSORS NATL CONVENTION</t>
  </si>
  <si>
    <t xml:space="preserve">ALBASTRO, ANTONINA B. </t>
  </si>
  <si>
    <t>BAC TRAINING AND SEMINAR WORKSHOP</t>
  </si>
  <si>
    <t xml:space="preserve">ALEJO, DEO A. </t>
  </si>
  <si>
    <t>BOM ROLL OUT TRAINING</t>
  </si>
  <si>
    <t xml:space="preserve">ALEMANIA, JAIME J. </t>
  </si>
  <si>
    <t>BENCHMARKING ACTIVITY</t>
  </si>
  <si>
    <t>6/26/24</t>
  </si>
  <si>
    <t>MOOE REVOLVING FUND</t>
  </si>
  <si>
    <t>6/27/24</t>
  </si>
  <si>
    <t>TRAVEL TO MALACANAN PALACE</t>
  </si>
  <si>
    <t xml:space="preserve">ALEMANIA, NENITA G. </t>
  </si>
  <si>
    <t xml:space="preserve">AMOYO, ABEGAIL P. </t>
  </si>
  <si>
    <t>AIP PLANNING WORKSHOP</t>
  </si>
  <si>
    <t>BAÑAGA, ROWENA A.</t>
  </si>
  <si>
    <t xml:space="preserve">BANAGA, ROWENA A. </t>
  </si>
  <si>
    <t xml:space="preserve">BAÑAGA, ROWENA A. </t>
  </si>
  <si>
    <t>KASALAN NG BAYAN</t>
  </si>
  <si>
    <t>WOMENS MONTH CELEBRATION</t>
  </si>
  <si>
    <t xml:space="preserve">BOLIVAR, ELVIN V. </t>
  </si>
  <si>
    <t>ALBOC EVALUATION</t>
  </si>
  <si>
    <t>ESRE EVALUATION</t>
  </si>
  <si>
    <t xml:space="preserve">CAALIM, SHIELA T. </t>
  </si>
  <si>
    <t>CABALLER0,MARY JEAN C.</t>
  </si>
  <si>
    <t xml:space="preserve">CABAYA, EDUARDO C. </t>
  </si>
  <si>
    <t>VARIOUS OBLIGATIONS</t>
  </si>
  <si>
    <t xml:space="preserve">CABAYA, EFREN V. </t>
  </si>
  <si>
    <t>ENVIRONMENTAL SUMMIT</t>
  </si>
  <si>
    <t xml:space="preserve">CABAYA, JASON NEIL CLYDE H. </t>
  </si>
  <si>
    <t xml:space="preserve">CALAMBA, EFRIEL MEA C. </t>
  </si>
  <si>
    <t xml:space="preserve">CALAMBRO, ROSITA T. </t>
  </si>
  <si>
    <t>RECORDS KEEPING AND DATA MGMT TRAINING</t>
  </si>
  <si>
    <t>CAPILITAN, GENEROSE</t>
  </si>
  <si>
    <t>BLGF AWARDING</t>
  </si>
  <si>
    <t xml:space="preserve">CAYANG, JR., FELIMON C. </t>
  </si>
  <si>
    <t xml:space="preserve">CLARITO, PETER C. </t>
  </si>
  <si>
    <t>EPANTO, NOEL</t>
  </si>
  <si>
    <t>ORIENTAION ON ACCREDITATION OF VOLUNTEERS</t>
  </si>
  <si>
    <t xml:space="preserve">ESTEMBER, RYAN L. </t>
  </si>
  <si>
    <t xml:space="preserve">ESTESTES, KIRK JANRICK C. </t>
  </si>
  <si>
    <t>FLORES, JESTONI</t>
  </si>
  <si>
    <t xml:space="preserve">GELLADO, MARILY THERESE P. </t>
  </si>
  <si>
    <t xml:space="preserve">GILAPAY, CHERRYL C. </t>
  </si>
  <si>
    <t>BUNTIS CONGRESS</t>
  </si>
  <si>
    <t xml:space="preserve">JACOSALEM, IMELDA C. </t>
  </si>
  <si>
    <t>SUMMER KIDS PEACE CAMP</t>
  </si>
  <si>
    <t xml:space="preserve">JACOSALEM,RODERICK M. </t>
  </si>
  <si>
    <t>MOUNTAIN BIKE CHALLENGE</t>
  </si>
  <si>
    <t>JACOSALEM. RODERICK</t>
  </si>
  <si>
    <t xml:space="preserve">KULOD, WARDA K. </t>
  </si>
  <si>
    <t xml:space="preserve">LIM, ROMEL C. </t>
  </si>
  <si>
    <t xml:space="preserve">LORO, EVELYN T. </t>
  </si>
  <si>
    <t xml:space="preserve">MARAINGAN, MARIA CONSUELO R. </t>
  </si>
  <si>
    <t>REVOLVING FUND FOR FINANCIAL ASSISTANCE</t>
  </si>
  <si>
    <t>FINANCIAL ASSISTANCE FOR INDIGENTS</t>
  </si>
  <si>
    <t xml:space="preserve">MIRANO, FLORA JEAN C. </t>
  </si>
  <si>
    <t xml:space="preserve">ORILLOSA, JEROME C. </t>
  </si>
  <si>
    <t>TOURISM STRAT PLANNING WORKSHOP</t>
  </si>
  <si>
    <t xml:space="preserve">PANZO, AILYN E. </t>
  </si>
  <si>
    <t xml:space="preserve">PANZO, ARIES C. </t>
  </si>
  <si>
    <t>TRANCE, CRISTOPHER C.</t>
  </si>
  <si>
    <t>RETIREMENT PROGRAM- GILDA CAMBEL</t>
  </si>
  <si>
    <t>BASKETBALL TOURNAMENT</t>
  </si>
  <si>
    <t>Total</t>
  </si>
  <si>
    <t>We hereby certify that we have reviewed the contents and hereby attest to the veracity and correctness of the data or information contained in this document.</t>
  </si>
  <si>
    <t>(SGD) JEROME C. ORILLOSA, CPA, DBM</t>
  </si>
  <si>
    <t>(SGD) EDUARDO C. CABAYA, MPA</t>
  </si>
  <si>
    <t>Local Accountant</t>
  </si>
  <si>
    <t>Local Chief Executive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</si>
</sst>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_(* #,##0.00_);_(* \(#,##0.00\);_(* &quot;-&quot;??_);_(@_)"/>
    <numFmt numFmtId="177" formatCode="mm/dd/yyyy;@"/>
    <numFmt numFmtId="178" formatCode="m/d/yyyy;@"/>
  </numFmts>
  <fonts count="23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Fill="1" applyAlignment="1" applyProtection="1">
      <alignment horizontal="left"/>
      <protection locked="0"/>
    </xf>
    <xf numFmtId="43" fontId="0" fillId="0" borderId="0" xfId="1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43" fontId="1" fillId="0" borderId="0" xfId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43" fontId="1" fillId="0" borderId="0" xfId="1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43" fontId="2" fillId="0" borderId="0" xfId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left" vertical="center"/>
    </xf>
    <xf numFmtId="43" fontId="1" fillId="0" borderId="0" xfId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/>
    </xf>
    <xf numFmtId="43" fontId="1" fillId="0" borderId="0" xfId="1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 applyProtection="1">
      <alignment horizontal="left" wrapText="1"/>
      <protection locked="0"/>
    </xf>
    <xf numFmtId="43" fontId="0" fillId="0" borderId="0" xfId="1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43" fontId="0" fillId="0" borderId="2" xfId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43" fontId="0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>
      <alignment wrapText="1"/>
    </xf>
    <xf numFmtId="4" fontId="0" fillId="0" borderId="4" xfId="0" applyNumberFormat="1" applyFont="1" applyBorder="1"/>
    <xf numFmtId="177" fontId="0" fillId="0" borderId="4" xfId="0" applyNumberFormat="1" applyFont="1" applyBorder="1" applyAlignment="1">
      <alignment horizontal="center"/>
    </xf>
    <xf numFmtId="43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>
      <alignment horizontal="right"/>
    </xf>
    <xf numFmtId="178" fontId="0" fillId="0" borderId="4" xfId="0" applyNumberFormat="1" applyFont="1" applyBorder="1" applyAlignment="1">
      <alignment horizontal="center"/>
    </xf>
    <xf numFmtId="0" fontId="0" fillId="0" borderId="4" xfId="0" applyFont="1" applyBorder="1"/>
    <xf numFmtId="4" fontId="1" fillId="0" borderId="4" xfId="0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>
      <alignment horizontal="left" wrapText="1"/>
    </xf>
    <xf numFmtId="176" fontId="0" fillId="0" borderId="4" xfId="49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176" fontId="0" fillId="0" borderId="4" xfId="49" applyFont="1" applyBorder="1"/>
    <xf numFmtId="0" fontId="1" fillId="0" borderId="4" xfId="0" applyFont="1" applyFill="1" applyBorder="1" applyAlignment="1" applyProtection="1">
      <alignment horizontal="left"/>
      <protection locked="0"/>
    </xf>
    <xf numFmtId="43" fontId="3" fillId="0" borderId="4" xfId="1" applyFont="1" applyBorder="1" applyAlignment="1">
      <alignment horizontal="center"/>
    </xf>
    <xf numFmtId="176" fontId="3" fillId="0" borderId="4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 wrapText="1"/>
    </xf>
    <xf numFmtId="176" fontId="3" fillId="0" borderId="4" xfId="0" applyNumberFormat="1" applyFont="1" applyBorder="1"/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755650</xdr:colOff>
      <xdr:row>66</xdr:row>
      <xdr:rowOff>6350</xdr:rowOff>
    </xdr:from>
    <xdr:to>
      <xdr:col>4</xdr:col>
      <xdr:colOff>692150</xdr:colOff>
      <xdr:row>66</xdr:row>
      <xdr:rowOff>6350</xdr:rowOff>
    </xdr:to>
    <xdr:cxnSp>
      <xdr:nvCxnSpPr>
        <xdr:cNvPr id="2" name="Straight Connector 1"/>
        <xdr:cNvCxnSpPr/>
      </xdr:nvCxnSpPr>
      <xdr:spPr>
        <a:xfrm>
          <a:off x="4252595" y="12108180"/>
          <a:ext cx="431228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66</xdr:row>
      <xdr:rowOff>6350</xdr:rowOff>
    </xdr:from>
    <xdr:to>
      <xdr:col>1</xdr:col>
      <xdr:colOff>1193800</xdr:colOff>
      <xdr:row>66</xdr:row>
      <xdr:rowOff>6350</xdr:rowOff>
    </xdr:to>
    <xdr:cxnSp>
      <xdr:nvCxnSpPr>
        <xdr:cNvPr id="3" name="Straight Connector 2"/>
        <xdr:cNvCxnSpPr/>
      </xdr:nvCxnSpPr>
      <xdr:spPr>
        <a:xfrm>
          <a:off x="190500" y="12108180"/>
          <a:ext cx="3085465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D20" sqref="D20"/>
    </sheetView>
  </sheetViews>
  <sheetFormatPr defaultColWidth="9" defaultRowHeight="14.4"/>
  <cols>
    <col min="1" max="1" width="30.3611111111111" style="1" customWidth="1"/>
    <col min="2" max="2" width="20.6296296296296" style="2" customWidth="1"/>
    <col min="3" max="3" width="20.6296296296296" style="3" customWidth="1"/>
    <col min="4" max="4" width="43.1759259259259" style="3" customWidth="1"/>
    <col min="5" max="10" width="15.6296296296296" style="3" customWidth="1"/>
    <col min="11" max="11" width="8.90740740740741" style="3" customWidth="1"/>
    <col min="12" max="16384" width="8.72222222222222" style="4"/>
  </cols>
  <sheetData>
    <row r="1" spans="1:11">
      <c r="A1" s="5" t="s">
        <v>0</v>
      </c>
      <c r="B1" s="6"/>
      <c r="C1" s="7"/>
      <c r="D1" s="7"/>
      <c r="E1" s="7"/>
      <c r="K1" s="4"/>
    </row>
    <row r="2" spans="1:11">
      <c r="A2" s="8"/>
      <c r="B2" s="9"/>
      <c r="C2" s="10"/>
      <c r="D2" s="10"/>
      <c r="E2" s="10"/>
      <c r="K2" s="4"/>
    </row>
    <row r="3" ht="12" customHeight="1" spans="1:1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4"/>
    </row>
    <row r="4" spans="1:11">
      <c r="A4" s="12"/>
      <c r="B4" s="13"/>
      <c r="C4" s="14"/>
      <c r="D4" s="14"/>
      <c r="E4" s="14"/>
      <c r="F4" s="14"/>
      <c r="G4" s="14"/>
      <c r="H4" s="14"/>
      <c r="I4" s="14"/>
      <c r="J4" s="14"/>
      <c r="K4" s="4"/>
    </row>
    <row r="5" spans="1:11">
      <c r="A5" s="15" t="s">
        <v>2</v>
      </c>
      <c r="B5" s="16" t="s">
        <v>3</v>
      </c>
      <c r="C5" s="17"/>
      <c r="D5" s="18" t="s">
        <v>4</v>
      </c>
      <c r="E5" s="19">
        <v>2024</v>
      </c>
      <c r="K5" s="4"/>
    </row>
    <row r="6" ht="12" customHeight="1" spans="1:11">
      <c r="A6" s="20" t="s">
        <v>5</v>
      </c>
      <c r="B6" s="21" t="s">
        <v>6</v>
      </c>
      <c r="C6" s="22"/>
      <c r="D6" s="23" t="s">
        <v>7</v>
      </c>
      <c r="E6" s="24">
        <v>2</v>
      </c>
      <c r="K6" s="4"/>
    </row>
    <row r="7" spans="1:11">
      <c r="A7" s="20" t="s">
        <v>8</v>
      </c>
      <c r="B7" s="21" t="s">
        <v>9</v>
      </c>
      <c r="C7" s="22"/>
      <c r="D7" s="23"/>
      <c r="E7" s="22"/>
      <c r="K7" s="4"/>
    </row>
    <row r="8" spans="1:11">
      <c r="A8" s="12"/>
      <c r="B8" s="25"/>
      <c r="C8" s="22"/>
      <c r="D8" s="26"/>
      <c r="E8" s="27"/>
      <c r="F8" s="27"/>
      <c r="G8" s="27"/>
      <c r="K8" s="4"/>
    </row>
    <row r="9" spans="1:11">
      <c r="A9" s="28" t="s">
        <v>10</v>
      </c>
      <c r="B9" s="29" t="s">
        <v>11</v>
      </c>
      <c r="C9" s="30" t="s">
        <v>12</v>
      </c>
      <c r="D9" s="30" t="s">
        <v>13</v>
      </c>
      <c r="E9" s="30" t="s">
        <v>14</v>
      </c>
      <c r="F9" s="30"/>
      <c r="G9" s="30"/>
      <c r="H9" s="30"/>
      <c r="I9" s="30"/>
      <c r="J9" s="30"/>
      <c r="K9" s="4"/>
    </row>
    <row r="10" spans="1:11">
      <c r="A10" s="31"/>
      <c r="B10" s="29"/>
      <c r="C10" s="30"/>
      <c r="D10" s="30"/>
      <c r="E10" s="30" t="s">
        <v>15</v>
      </c>
      <c r="F10" s="30"/>
      <c r="G10" s="30"/>
      <c r="H10" s="30" t="s">
        <v>16</v>
      </c>
      <c r="I10" s="30"/>
      <c r="J10" s="30"/>
      <c r="K10" s="4"/>
    </row>
    <row r="11" spans="1:11">
      <c r="A11" s="32"/>
      <c r="B11" s="33"/>
      <c r="C11" s="34"/>
      <c r="D11" s="34"/>
      <c r="E11" s="35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4"/>
    </row>
    <row r="12" spans="1:11">
      <c r="A12" s="36" t="s">
        <v>23</v>
      </c>
      <c r="B12" s="37">
        <v>24200</v>
      </c>
      <c r="C12" s="38">
        <v>45448</v>
      </c>
      <c r="D12" s="36" t="s">
        <v>24</v>
      </c>
      <c r="E12" s="39">
        <f t="shared" ref="E12:E20" si="0">B12</f>
        <v>24200</v>
      </c>
      <c r="F12" s="40"/>
      <c r="G12" s="41"/>
      <c r="H12" s="40"/>
      <c r="I12" s="40"/>
      <c r="J12" s="40"/>
      <c r="K12" s="4"/>
    </row>
    <row r="13" spans="1:11">
      <c r="A13" s="36" t="s">
        <v>25</v>
      </c>
      <c r="B13" s="37">
        <v>24200</v>
      </c>
      <c r="C13" s="38">
        <v>45448</v>
      </c>
      <c r="D13" s="36" t="s">
        <v>24</v>
      </c>
      <c r="E13" s="39">
        <f t="shared" si="0"/>
        <v>24200</v>
      </c>
      <c r="F13" s="40"/>
      <c r="G13" s="41"/>
      <c r="H13" s="40"/>
      <c r="I13" s="40"/>
      <c r="J13" s="40"/>
      <c r="K13" s="4"/>
    </row>
    <row r="14" spans="1:11">
      <c r="A14" s="36" t="s">
        <v>25</v>
      </c>
      <c r="B14" s="37">
        <v>24838</v>
      </c>
      <c r="C14" s="38">
        <v>45461</v>
      </c>
      <c r="D14" s="36" t="s">
        <v>26</v>
      </c>
      <c r="E14" s="39">
        <f t="shared" si="0"/>
        <v>24838</v>
      </c>
      <c r="F14" s="40"/>
      <c r="G14" s="41"/>
      <c r="H14" s="40"/>
      <c r="I14" s="40"/>
      <c r="J14" s="40"/>
      <c r="K14" s="4"/>
    </row>
    <row r="15" spans="1:11">
      <c r="A15" s="36" t="s">
        <v>27</v>
      </c>
      <c r="B15" s="37">
        <v>12750</v>
      </c>
      <c r="C15" s="38">
        <v>45449</v>
      </c>
      <c r="D15" s="36" t="s">
        <v>28</v>
      </c>
      <c r="E15" s="39">
        <f t="shared" si="0"/>
        <v>12750</v>
      </c>
      <c r="F15" s="40"/>
      <c r="G15" s="41"/>
      <c r="H15" s="40"/>
      <c r="I15" s="40"/>
      <c r="J15" s="40"/>
      <c r="K15" s="4"/>
    </row>
    <row r="16" spans="1:11">
      <c r="A16" s="36" t="s">
        <v>29</v>
      </c>
      <c r="B16" s="42">
        <v>79200</v>
      </c>
      <c r="C16" s="43">
        <v>45447</v>
      </c>
      <c r="D16" s="44" t="s">
        <v>30</v>
      </c>
      <c r="E16" s="39">
        <f t="shared" si="0"/>
        <v>79200</v>
      </c>
      <c r="F16" s="39"/>
      <c r="G16" s="40"/>
      <c r="H16" s="40"/>
      <c r="I16" s="40"/>
      <c r="J16" s="40"/>
      <c r="K16" s="4"/>
    </row>
    <row r="17" spans="1:11">
      <c r="A17" s="36" t="s">
        <v>29</v>
      </c>
      <c r="B17" s="42">
        <v>44035.41</v>
      </c>
      <c r="C17" s="43" t="s">
        <v>31</v>
      </c>
      <c r="D17" s="44" t="s">
        <v>32</v>
      </c>
      <c r="E17" s="39">
        <f t="shared" si="0"/>
        <v>44035.41</v>
      </c>
      <c r="F17" s="39"/>
      <c r="G17" s="40"/>
      <c r="H17" s="40"/>
      <c r="I17" s="40"/>
      <c r="J17" s="40"/>
      <c r="K17" s="4"/>
    </row>
    <row r="18" spans="1:11">
      <c r="A18" s="36" t="s">
        <v>29</v>
      </c>
      <c r="B18" s="37">
        <v>19493</v>
      </c>
      <c r="C18" s="38" t="s">
        <v>33</v>
      </c>
      <c r="D18" s="36" t="s">
        <v>34</v>
      </c>
      <c r="E18" s="39">
        <f t="shared" si="0"/>
        <v>19493</v>
      </c>
      <c r="F18" s="40"/>
      <c r="G18" s="41"/>
      <c r="H18" s="40"/>
      <c r="I18" s="40"/>
      <c r="J18" s="40"/>
      <c r="K18" s="4"/>
    </row>
    <row r="19" spans="1:11">
      <c r="A19" s="36" t="s">
        <v>35</v>
      </c>
      <c r="B19" s="37">
        <v>24200</v>
      </c>
      <c r="C19" s="38">
        <v>45448</v>
      </c>
      <c r="D19" s="36" t="s">
        <v>24</v>
      </c>
      <c r="E19" s="39">
        <f t="shared" si="0"/>
        <v>24200</v>
      </c>
      <c r="F19" s="40"/>
      <c r="G19" s="41"/>
      <c r="H19" s="40"/>
      <c r="I19" s="40"/>
      <c r="J19" s="40"/>
      <c r="K19" s="4"/>
    </row>
    <row r="20" spans="1:11">
      <c r="A20" s="36" t="s">
        <v>36</v>
      </c>
      <c r="B20" s="37">
        <v>6300</v>
      </c>
      <c r="C20" s="38">
        <v>45432</v>
      </c>
      <c r="D20" s="36" t="s">
        <v>37</v>
      </c>
      <c r="E20" s="39">
        <f t="shared" si="0"/>
        <v>6300</v>
      </c>
      <c r="F20" s="40"/>
      <c r="G20" s="41"/>
      <c r="H20" s="40"/>
      <c r="I20" s="40"/>
      <c r="J20" s="40"/>
      <c r="K20" s="4"/>
    </row>
    <row r="21" ht="18" customHeight="1" spans="1:11">
      <c r="A21" s="36" t="s">
        <v>38</v>
      </c>
      <c r="B21" s="42">
        <v>155000</v>
      </c>
      <c r="C21" s="43">
        <v>45426</v>
      </c>
      <c r="D21" s="44" t="s">
        <v>37</v>
      </c>
      <c r="E21" s="39"/>
      <c r="F21" s="45">
        <f>B21</f>
        <v>155000</v>
      </c>
      <c r="G21" s="40"/>
      <c r="H21" s="40"/>
      <c r="I21" s="40"/>
      <c r="J21" s="40"/>
      <c r="K21" s="4"/>
    </row>
    <row r="22" ht="18" customHeight="1" spans="1:11">
      <c r="A22" s="36" t="s">
        <v>39</v>
      </c>
      <c r="B22" s="37">
        <v>24838</v>
      </c>
      <c r="C22" s="38">
        <v>45461</v>
      </c>
      <c r="D22" s="36" t="s">
        <v>26</v>
      </c>
      <c r="E22" s="39">
        <f>B22</f>
        <v>24838</v>
      </c>
      <c r="F22" s="40"/>
      <c r="G22" s="41"/>
      <c r="H22" s="40"/>
      <c r="I22" s="40"/>
      <c r="J22" s="40"/>
      <c r="K22" s="4"/>
    </row>
    <row r="23" spans="1:11">
      <c r="A23" s="46" t="s">
        <v>40</v>
      </c>
      <c r="B23" s="47">
        <v>50000</v>
      </c>
      <c r="C23" s="43">
        <v>45348</v>
      </c>
      <c r="D23" s="48" t="s">
        <v>41</v>
      </c>
      <c r="E23" s="39"/>
      <c r="F23" s="40"/>
      <c r="G23" s="41">
        <f>B23</f>
        <v>50000</v>
      </c>
      <c r="H23" s="40"/>
      <c r="I23" s="40"/>
      <c r="J23" s="40"/>
      <c r="K23" s="4"/>
    </row>
    <row r="24" spans="1:11">
      <c r="A24" s="46" t="s">
        <v>40</v>
      </c>
      <c r="B24" s="47">
        <v>47500</v>
      </c>
      <c r="C24" s="43">
        <v>45357</v>
      </c>
      <c r="D24" s="48" t="s">
        <v>42</v>
      </c>
      <c r="E24" s="39"/>
      <c r="F24" s="40"/>
      <c r="G24" s="41">
        <f>B24</f>
        <v>47500</v>
      </c>
      <c r="H24" s="40"/>
      <c r="I24" s="40"/>
      <c r="J24" s="40"/>
      <c r="K24" s="4"/>
    </row>
    <row r="25" spans="1:11">
      <c r="A25" s="36" t="s">
        <v>43</v>
      </c>
      <c r="B25" s="37">
        <v>24838</v>
      </c>
      <c r="C25" s="38">
        <v>45462</v>
      </c>
      <c r="D25" s="36" t="s">
        <v>26</v>
      </c>
      <c r="E25" s="39">
        <f t="shared" ref="E25:E30" si="1">B25</f>
        <v>24838</v>
      </c>
      <c r="F25" s="40"/>
      <c r="G25" s="41"/>
      <c r="H25" s="40"/>
      <c r="I25" s="40"/>
      <c r="J25" s="40"/>
      <c r="K25" s="4"/>
    </row>
    <row r="26" spans="1:11">
      <c r="A26" s="36" t="s">
        <v>43</v>
      </c>
      <c r="B26" s="37">
        <v>11700</v>
      </c>
      <c r="C26" s="38" t="s">
        <v>31</v>
      </c>
      <c r="D26" s="36" t="s">
        <v>44</v>
      </c>
      <c r="E26" s="39">
        <f t="shared" si="1"/>
        <v>11700</v>
      </c>
      <c r="F26" s="40"/>
      <c r="G26" s="41"/>
      <c r="H26" s="40"/>
      <c r="I26" s="40"/>
      <c r="J26" s="40"/>
      <c r="K26" s="4"/>
    </row>
    <row r="27" spans="1:11">
      <c r="A27" s="36" t="s">
        <v>43</v>
      </c>
      <c r="B27" s="49">
        <v>15500</v>
      </c>
      <c r="C27" s="43" t="s">
        <v>33</v>
      </c>
      <c r="D27" s="44" t="s">
        <v>45</v>
      </c>
      <c r="E27" s="39">
        <f t="shared" si="1"/>
        <v>15500</v>
      </c>
      <c r="F27" s="40"/>
      <c r="G27" s="41"/>
      <c r="H27" s="40"/>
      <c r="I27" s="40"/>
      <c r="J27" s="40"/>
      <c r="K27" s="4"/>
    </row>
    <row r="28" spans="1:11">
      <c r="A28" s="36" t="s">
        <v>46</v>
      </c>
      <c r="B28" s="37">
        <v>11700</v>
      </c>
      <c r="C28" s="38" t="s">
        <v>31</v>
      </c>
      <c r="D28" s="36" t="s">
        <v>44</v>
      </c>
      <c r="E28" s="39">
        <f t="shared" si="1"/>
        <v>11700</v>
      </c>
      <c r="F28" s="40"/>
      <c r="G28" s="41"/>
      <c r="H28" s="40"/>
      <c r="I28" s="40"/>
      <c r="J28" s="40"/>
      <c r="K28" s="4"/>
    </row>
    <row r="29" spans="1:11">
      <c r="A29" s="36" t="s">
        <v>47</v>
      </c>
      <c r="B29" s="37">
        <v>11700</v>
      </c>
      <c r="C29" s="38" t="s">
        <v>31</v>
      </c>
      <c r="D29" s="36" t="s">
        <v>44</v>
      </c>
      <c r="E29" s="39">
        <f t="shared" si="1"/>
        <v>11700</v>
      </c>
      <c r="F29" s="40"/>
      <c r="G29" s="41"/>
      <c r="H29" s="40"/>
      <c r="I29" s="40"/>
      <c r="J29" s="40"/>
      <c r="K29" s="4"/>
    </row>
    <row r="30" spans="1:11">
      <c r="A30" s="36" t="s">
        <v>47</v>
      </c>
      <c r="B30" s="49">
        <v>15500</v>
      </c>
      <c r="C30" s="43" t="s">
        <v>33</v>
      </c>
      <c r="D30" s="44" t="s">
        <v>45</v>
      </c>
      <c r="E30" s="39">
        <f t="shared" si="1"/>
        <v>15500</v>
      </c>
      <c r="F30" s="40"/>
      <c r="G30" s="41"/>
      <c r="H30" s="40"/>
      <c r="I30" s="40"/>
      <c r="J30" s="40"/>
      <c r="K30" s="4"/>
    </row>
    <row r="31" spans="1:11">
      <c r="A31" s="36" t="s">
        <v>48</v>
      </c>
      <c r="B31" s="42">
        <v>1000000</v>
      </c>
      <c r="C31" s="43">
        <v>45408</v>
      </c>
      <c r="D31" s="44" t="s">
        <v>49</v>
      </c>
      <c r="E31" s="39"/>
      <c r="F31" s="39">
        <f>B31</f>
        <v>1000000</v>
      </c>
      <c r="G31" s="40"/>
      <c r="H31" s="40"/>
      <c r="I31" s="40"/>
      <c r="J31" s="40"/>
      <c r="K31" s="4"/>
    </row>
    <row r="32" spans="1:11">
      <c r="A32" s="36" t="s">
        <v>48</v>
      </c>
      <c r="B32" s="37">
        <v>24838</v>
      </c>
      <c r="C32" s="38">
        <v>45461</v>
      </c>
      <c r="D32" s="36" t="s">
        <v>26</v>
      </c>
      <c r="E32" s="39">
        <f t="shared" ref="E32:E37" si="2">B32</f>
        <v>24838</v>
      </c>
      <c r="F32" s="40"/>
      <c r="G32" s="41"/>
      <c r="H32" s="40"/>
      <c r="I32" s="40"/>
      <c r="J32" s="40"/>
      <c r="K32" s="4"/>
    </row>
    <row r="33" spans="1:11">
      <c r="A33" s="36" t="s">
        <v>50</v>
      </c>
      <c r="B33" s="37">
        <v>4750</v>
      </c>
      <c r="C33" s="38">
        <v>45461</v>
      </c>
      <c r="D33" s="36" t="s">
        <v>51</v>
      </c>
      <c r="E33" s="39">
        <f t="shared" si="2"/>
        <v>4750</v>
      </c>
      <c r="F33" s="40"/>
      <c r="G33" s="41"/>
      <c r="H33" s="40"/>
      <c r="I33" s="40"/>
      <c r="J33" s="40"/>
      <c r="K33" s="4"/>
    </row>
    <row r="34" spans="1:11">
      <c r="A34" s="36" t="s">
        <v>52</v>
      </c>
      <c r="B34" s="37">
        <v>12750</v>
      </c>
      <c r="C34" s="38">
        <v>45441</v>
      </c>
      <c r="D34" s="36" t="s">
        <v>28</v>
      </c>
      <c r="E34" s="39">
        <f t="shared" si="2"/>
        <v>12750</v>
      </c>
      <c r="F34" s="40"/>
      <c r="G34" s="41"/>
      <c r="H34" s="40"/>
      <c r="I34" s="40"/>
      <c r="J34" s="40"/>
      <c r="K34" s="4"/>
    </row>
    <row r="35" spans="1:11">
      <c r="A35" s="36" t="s">
        <v>53</v>
      </c>
      <c r="B35" s="37">
        <v>11700</v>
      </c>
      <c r="C35" s="38" t="s">
        <v>31</v>
      </c>
      <c r="D35" s="36" t="s">
        <v>44</v>
      </c>
      <c r="E35" s="39">
        <f t="shared" si="2"/>
        <v>11700</v>
      </c>
      <c r="F35" s="40"/>
      <c r="G35" s="41"/>
      <c r="H35" s="40"/>
      <c r="I35" s="40"/>
      <c r="J35" s="40"/>
      <c r="K35" s="4"/>
    </row>
    <row r="36" spans="1:11">
      <c r="A36" s="36" t="s">
        <v>54</v>
      </c>
      <c r="B36" s="37">
        <v>10250</v>
      </c>
      <c r="C36" s="38">
        <v>45446</v>
      </c>
      <c r="D36" s="36" t="s">
        <v>55</v>
      </c>
      <c r="E36" s="39">
        <f t="shared" si="2"/>
        <v>10250</v>
      </c>
      <c r="F36" s="40"/>
      <c r="G36" s="41"/>
      <c r="H36" s="40"/>
      <c r="I36" s="40"/>
      <c r="J36" s="40"/>
      <c r="K36" s="4"/>
    </row>
    <row r="37" spans="1:11">
      <c r="A37" s="36" t="s">
        <v>56</v>
      </c>
      <c r="B37" s="37">
        <v>13750</v>
      </c>
      <c r="C37" s="43" t="s">
        <v>31</v>
      </c>
      <c r="D37" s="36" t="s">
        <v>57</v>
      </c>
      <c r="E37" s="39">
        <f t="shared" si="2"/>
        <v>13750</v>
      </c>
      <c r="F37" s="40"/>
      <c r="G37" s="41"/>
      <c r="H37" s="40"/>
      <c r="I37" s="40"/>
      <c r="J37" s="40"/>
      <c r="K37" s="4"/>
    </row>
    <row r="38" spans="1:11">
      <c r="A38" s="36" t="s">
        <v>58</v>
      </c>
      <c r="B38" s="37">
        <v>12750</v>
      </c>
      <c r="C38" s="38">
        <v>45441</v>
      </c>
      <c r="D38" s="36" t="s">
        <v>28</v>
      </c>
      <c r="E38" s="39"/>
      <c r="F38" s="45">
        <f>B38</f>
        <v>12750</v>
      </c>
      <c r="G38" s="41"/>
      <c r="H38" s="40"/>
      <c r="I38" s="40"/>
      <c r="J38" s="40"/>
      <c r="K38" s="4"/>
    </row>
    <row r="39" spans="1:11">
      <c r="A39" s="36" t="s">
        <v>59</v>
      </c>
      <c r="B39" s="37">
        <v>12750</v>
      </c>
      <c r="C39" s="38">
        <v>45443</v>
      </c>
      <c r="D39" s="36" t="s">
        <v>28</v>
      </c>
      <c r="E39" s="39"/>
      <c r="F39" s="45">
        <f>B39</f>
        <v>12750</v>
      </c>
      <c r="G39" s="41"/>
      <c r="H39" s="40"/>
      <c r="I39" s="40"/>
      <c r="J39" s="40"/>
      <c r="K39" s="4"/>
    </row>
    <row r="40" spans="1:11">
      <c r="A40" s="36" t="s">
        <v>60</v>
      </c>
      <c r="B40" s="37">
        <v>3750</v>
      </c>
      <c r="C40" s="43" t="s">
        <v>31</v>
      </c>
      <c r="D40" s="36" t="s">
        <v>61</v>
      </c>
      <c r="E40" s="39">
        <f t="shared" ref="E40:E46" si="3">B40</f>
        <v>3750</v>
      </c>
      <c r="F40" s="40"/>
      <c r="G40" s="41"/>
      <c r="H40" s="40"/>
      <c r="I40" s="40"/>
      <c r="J40" s="40"/>
      <c r="K40" s="4"/>
    </row>
    <row r="41" spans="1:11">
      <c r="A41" s="36" t="s">
        <v>62</v>
      </c>
      <c r="B41" s="37">
        <v>24838</v>
      </c>
      <c r="C41" s="38">
        <v>45461</v>
      </c>
      <c r="D41" s="36" t="s">
        <v>26</v>
      </c>
      <c r="E41" s="39">
        <f t="shared" si="3"/>
        <v>24838</v>
      </c>
      <c r="F41" s="40"/>
      <c r="G41" s="41"/>
      <c r="H41" s="40"/>
      <c r="I41" s="40"/>
      <c r="J41" s="40"/>
      <c r="K41" s="4"/>
    </row>
    <row r="42" spans="1:11">
      <c r="A42" s="36" t="s">
        <v>63</v>
      </c>
      <c r="B42" s="37">
        <v>10250</v>
      </c>
      <c r="C42" s="38">
        <v>45448</v>
      </c>
      <c r="D42" s="36" t="s">
        <v>55</v>
      </c>
      <c r="E42" s="39">
        <f t="shared" si="3"/>
        <v>10250</v>
      </c>
      <c r="F42" s="40"/>
      <c r="G42" s="41"/>
      <c r="H42" s="40"/>
      <c r="I42" s="40"/>
      <c r="J42" s="40"/>
      <c r="K42" s="4"/>
    </row>
    <row r="43" spans="1:11">
      <c r="A43" s="36" t="s">
        <v>64</v>
      </c>
      <c r="B43" s="37">
        <v>13750</v>
      </c>
      <c r="C43" s="43" t="s">
        <v>31</v>
      </c>
      <c r="D43" s="36" t="s">
        <v>57</v>
      </c>
      <c r="E43" s="39">
        <f t="shared" si="3"/>
        <v>13750</v>
      </c>
      <c r="F43" s="40"/>
      <c r="G43" s="41"/>
      <c r="H43" s="40"/>
      <c r="I43" s="40"/>
      <c r="J43" s="40"/>
      <c r="K43" s="4"/>
    </row>
    <row r="44" spans="1:11">
      <c r="A44" s="36" t="s">
        <v>65</v>
      </c>
      <c r="B44" s="37">
        <v>10250</v>
      </c>
      <c r="C44" s="38">
        <v>45449</v>
      </c>
      <c r="D44" s="36" t="s">
        <v>55</v>
      </c>
      <c r="E44" s="39">
        <f t="shared" si="3"/>
        <v>10250</v>
      </c>
      <c r="F44" s="40"/>
      <c r="G44" s="41"/>
      <c r="H44" s="40"/>
      <c r="I44" s="40"/>
      <c r="J44" s="40"/>
      <c r="K44" s="4"/>
    </row>
    <row r="45" spans="1:11">
      <c r="A45" s="36" t="s">
        <v>66</v>
      </c>
      <c r="B45" s="42">
        <v>49600</v>
      </c>
      <c r="C45" s="43" t="s">
        <v>33</v>
      </c>
      <c r="D45" s="44" t="s">
        <v>67</v>
      </c>
      <c r="E45" s="39">
        <f t="shared" si="3"/>
        <v>49600</v>
      </c>
      <c r="F45" s="40"/>
      <c r="G45" s="40"/>
      <c r="H45" s="40"/>
      <c r="I45" s="40"/>
      <c r="J45" s="40"/>
      <c r="K45" s="4"/>
    </row>
    <row r="46" spans="1:11">
      <c r="A46" s="36" t="s">
        <v>68</v>
      </c>
      <c r="B46" s="42">
        <v>160000</v>
      </c>
      <c r="C46" s="43">
        <v>45446</v>
      </c>
      <c r="D46" s="44" t="s">
        <v>69</v>
      </c>
      <c r="E46" s="39">
        <f t="shared" si="3"/>
        <v>160000</v>
      </c>
      <c r="F46" s="40"/>
      <c r="G46" s="40"/>
      <c r="H46" s="40"/>
      <c r="I46" s="40"/>
      <c r="J46" s="40"/>
      <c r="K46" s="4"/>
    </row>
    <row r="47" spans="1:11">
      <c r="A47" s="46" t="s">
        <v>70</v>
      </c>
      <c r="B47" s="47">
        <v>100000</v>
      </c>
      <c r="C47" s="43">
        <v>45371</v>
      </c>
      <c r="D47" s="48" t="s">
        <v>71</v>
      </c>
      <c r="E47" s="39"/>
      <c r="F47" s="40"/>
      <c r="G47" s="41">
        <f>B47</f>
        <v>100000</v>
      </c>
      <c r="H47" s="40"/>
      <c r="I47" s="40"/>
      <c r="J47" s="40"/>
      <c r="K47" s="4"/>
    </row>
    <row r="48" ht="14.5" customHeight="1" spans="1:11">
      <c r="A48" s="46" t="s">
        <v>72</v>
      </c>
      <c r="B48" s="49">
        <v>13750</v>
      </c>
      <c r="C48" s="43" t="s">
        <v>31</v>
      </c>
      <c r="D48" s="44" t="s">
        <v>57</v>
      </c>
      <c r="E48" s="39">
        <f t="shared" ref="E48:E55" si="4">B48</f>
        <v>13750</v>
      </c>
      <c r="F48" s="40"/>
      <c r="G48" s="41"/>
      <c r="H48" s="40"/>
      <c r="I48" s="40"/>
      <c r="J48" s="40"/>
      <c r="K48" s="4"/>
    </row>
    <row r="49" spans="1:11">
      <c r="A49" s="46" t="s">
        <v>72</v>
      </c>
      <c r="B49" s="49">
        <v>15500</v>
      </c>
      <c r="C49" s="43" t="s">
        <v>33</v>
      </c>
      <c r="D49" s="44" t="s">
        <v>45</v>
      </c>
      <c r="E49" s="39">
        <f t="shared" si="4"/>
        <v>15500</v>
      </c>
      <c r="F49" s="40"/>
      <c r="G49" s="41"/>
      <c r="H49" s="40"/>
      <c r="I49" s="40"/>
      <c r="J49" s="40"/>
      <c r="K49" s="4"/>
    </row>
    <row r="50" spans="1:11">
      <c r="A50" s="36" t="s">
        <v>73</v>
      </c>
      <c r="B50" s="37">
        <v>10250</v>
      </c>
      <c r="C50" s="38">
        <v>45448</v>
      </c>
      <c r="D50" s="36" t="s">
        <v>55</v>
      </c>
      <c r="E50" s="39">
        <f t="shared" si="4"/>
        <v>10250</v>
      </c>
      <c r="F50" s="40"/>
      <c r="G50" s="41"/>
      <c r="H50" s="40"/>
      <c r="I50" s="40"/>
      <c r="J50" s="40"/>
      <c r="K50" s="4"/>
    </row>
    <row r="51" spans="1:11">
      <c r="A51" s="36" t="s">
        <v>73</v>
      </c>
      <c r="B51" s="37">
        <v>29073</v>
      </c>
      <c r="C51" s="38">
        <v>45461</v>
      </c>
      <c r="D51" s="36" t="s">
        <v>26</v>
      </c>
      <c r="E51" s="39">
        <f t="shared" si="4"/>
        <v>29073</v>
      </c>
      <c r="F51" s="40"/>
      <c r="G51" s="40"/>
      <c r="H51" s="40"/>
      <c r="I51" s="40"/>
      <c r="J51" s="40"/>
      <c r="K51" s="4"/>
    </row>
    <row r="52" spans="1:11">
      <c r="A52" s="36" t="s">
        <v>74</v>
      </c>
      <c r="B52" s="37">
        <v>24838</v>
      </c>
      <c r="C52" s="38">
        <v>45461</v>
      </c>
      <c r="D52" s="36" t="s">
        <v>26</v>
      </c>
      <c r="E52" s="39">
        <f t="shared" si="4"/>
        <v>24838</v>
      </c>
      <c r="F52" s="39"/>
      <c r="G52" s="40"/>
      <c r="H52" s="40"/>
      <c r="I52" s="40"/>
      <c r="J52" s="40"/>
      <c r="K52" s="4"/>
    </row>
    <row r="53" spans="1:11">
      <c r="A53" s="36" t="s">
        <v>75</v>
      </c>
      <c r="B53" s="37">
        <v>24838</v>
      </c>
      <c r="C53" s="38">
        <v>45461</v>
      </c>
      <c r="D53" s="36" t="s">
        <v>26</v>
      </c>
      <c r="E53" s="39">
        <f t="shared" si="4"/>
        <v>24838</v>
      </c>
      <c r="F53" s="40"/>
      <c r="G53" s="40"/>
      <c r="H53" s="40"/>
      <c r="I53" s="40"/>
      <c r="J53" s="40"/>
      <c r="K53" s="4"/>
    </row>
    <row r="54" spans="1:11">
      <c r="A54" s="36" t="s">
        <v>76</v>
      </c>
      <c r="B54" s="42">
        <v>50000</v>
      </c>
      <c r="C54" s="43">
        <v>45454</v>
      </c>
      <c r="D54" s="44" t="s">
        <v>77</v>
      </c>
      <c r="E54" s="39">
        <f t="shared" si="4"/>
        <v>50000</v>
      </c>
      <c r="F54" s="40"/>
      <c r="G54" s="40"/>
      <c r="H54" s="40"/>
      <c r="I54" s="40"/>
      <c r="J54" s="40"/>
      <c r="K54" s="4"/>
    </row>
    <row r="55" spans="1:11">
      <c r="A55" s="46" t="s">
        <v>76</v>
      </c>
      <c r="B55" s="47">
        <v>50000</v>
      </c>
      <c r="C55" s="43">
        <v>45467</v>
      </c>
      <c r="D55" s="48" t="s">
        <v>78</v>
      </c>
      <c r="E55" s="39">
        <f t="shared" si="4"/>
        <v>50000</v>
      </c>
      <c r="F55" s="40"/>
      <c r="G55" s="40"/>
      <c r="H55" s="40"/>
      <c r="I55" s="40"/>
      <c r="J55" s="40"/>
      <c r="K55" s="4"/>
    </row>
    <row r="56" spans="1:11">
      <c r="A56" s="36" t="s">
        <v>79</v>
      </c>
      <c r="B56" s="37">
        <v>6300</v>
      </c>
      <c r="C56" s="38">
        <v>45432</v>
      </c>
      <c r="D56" s="36" t="s">
        <v>37</v>
      </c>
      <c r="E56" s="39"/>
      <c r="F56" s="45">
        <f>B56</f>
        <v>6300</v>
      </c>
      <c r="G56" s="40"/>
      <c r="H56" s="40"/>
      <c r="I56" s="40"/>
      <c r="J56" s="40"/>
      <c r="K56" s="4"/>
    </row>
    <row r="57" spans="1:11">
      <c r="A57" s="36" t="s">
        <v>79</v>
      </c>
      <c r="B57" s="37">
        <v>10250</v>
      </c>
      <c r="C57" s="38">
        <v>45448</v>
      </c>
      <c r="D57" s="36" t="s">
        <v>55</v>
      </c>
      <c r="E57" s="39">
        <f t="shared" ref="E57:E62" si="5">B57</f>
        <v>10250</v>
      </c>
      <c r="F57" s="40"/>
      <c r="G57" s="40"/>
      <c r="H57" s="40"/>
      <c r="I57" s="40"/>
      <c r="J57" s="40"/>
      <c r="K57" s="4"/>
    </row>
    <row r="58" spans="1:11">
      <c r="A58" s="36" t="s">
        <v>79</v>
      </c>
      <c r="B58" s="37">
        <v>29073</v>
      </c>
      <c r="C58" s="38">
        <v>45461</v>
      </c>
      <c r="D58" s="36" t="s">
        <v>26</v>
      </c>
      <c r="E58" s="39">
        <f t="shared" si="5"/>
        <v>29073</v>
      </c>
      <c r="F58" s="40"/>
      <c r="G58" s="40"/>
      <c r="H58" s="40"/>
      <c r="I58" s="40"/>
      <c r="J58" s="40"/>
      <c r="K58" s="4"/>
    </row>
    <row r="59" spans="1:11">
      <c r="A59" s="36" t="s">
        <v>80</v>
      </c>
      <c r="B59" s="42">
        <v>15000</v>
      </c>
      <c r="C59" s="43">
        <v>45462</v>
      </c>
      <c r="D59" s="44" t="s">
        <v>81</v>
      </c>
      <c r="E59" s="39">
        <f t="shared" si="5"/>
        <v>15000</v>
      </c>
      <c r="F59" s="40"/>
      <c r="G59" s="40"/>
      <c r="H59" s="40"/>
      <c r="I59" s="40"/>
      <c r="J59" s="40"/>
      <c r="K59" s="4"/>
    </row>
    <row r="60" spans="1:11">
      <c r="A60" s="36" t="s">
        <v>80</v>
      </c>
      <c r="B60" s="37">
        <v>24838</v>
      </c>
      <c r="C60" s="38">
        <v>45461</v>
      </c>
      <c r="D60" s="36" t="s">
        <v>26</v>
      </c>
      <c r="E60" s="39">
        <f t="shared" si="5"/>
        <v>24838</v>
      </c>
      <c r="F60" s="40"/>
      <c r="G60" s="40"/>
      <c r="H60" s="40"/>
      <c r="I60" s="40"/>
      <c r="J60" s="40"/>
      <c r="K60" s="4"/>
    </row>
    <row r="61" spans="1:11">
      <c r="A61" s="36" t="s">
        <v>82</v>
      </c>
      <c r="B61" s="37">
        <v>10250</v>
      </c>
      <c r="C61" s="38">
        <v>45446</v>
      </c>
      <c r="D61" s="36" t="s">
        <v>55</v>
      </c>
      <c r="E61" s="39">
        <f t="shared" si="5"/>
        <v>10250</v>
      </c>
      <c r="F61" s="39"/>
      <c r="G61" s="40"/>
      <c r="H61" s="40"/>
      <c r="I61" s="40"/>
      <c r="J61" s="40"/>
      <c r="K61" s="4"/>
    </row>
    <row r="62" spans="1:11">
      <c r="A62" s="36" t="s">
        <v>83</v>
      </c>
      <c r="B62" s="37">
        <v>12750</v>
      </c>
      <c r="C62" s="38">
        <v>45449</v>
      </c>
      <c r="D62" s="36" t="s">
        <v>28</v>
      </c>
      <c r="E62" s="39">
        <f t="shared" si="5"/>
        <v>12750</v>
      </c>
      <c r="F62" s="40"/>
      <c r="G62" s="40"/>
      <c r="H62" s="40"/>
      <c r="I62" s="40"/>
      <c r="J62" s="40"/>
      <c r="K62" s="4"/>
    </row>
    <row r="63" spans="1:11">
      <c r="A63" s="46" t="s">
        <v>84</v>
      </c>
      <c r="B63" s="47">
        <v>90000</v>
      </c>
      <c r="C63" s="43">
        <v>45363</v>
      </c>
      <c r="D63" s="44" t="s">
        <v>85</v>
      </c>
      <c r="E63" s="40"/>
      <c r="F63" s="39"/>
      <c r="G63" s="41">
        <f>B63</f>
        <v>90000</v>
      </c>
      <c r="H63" s="40"/>
      <c r="I63" s="40"/>
      <c r="J63" s="40"/>
      <c r="K63" s="4"/>
    </row>
    <row r="64" spans="1:11">
      <c r="A64" s="46" t="s">
        <v>84</v>
      </c>
      <c r="B64" s="47">
        <v>200000</v>
      </c>
      <c r="C64" s="43">
        <v>45372</v>
      </c>
      <c r="D64" s="48" t="s">
        <v>86</v>
      </c>
      <c r="E64" s="39"/>
      <c r="F64" s="40"/>
      <c r="G64" s="41">
        <f>B64</f>
        <v>200000</v>
      </c>
      <c r="H64" s="40"/>
      <c r="I64" s="40"/>
      <c r="J64" s="40"/>
      <c r="K64" s="4"/>
    </row>
    <row r="65" spans="1:11">
      <c r="A65" s="50" t="s">
        <v>87</v>
      </c>
      <c r="B65" s="51">
        <f>SUM(B12:B64)</f>
        <v>2720178.41</v>
      </c>
      <c r="C65" s="52"/>
      <c r="D65" s="53"/>
      <c r="E65" s="52">
        <f>SUM(E12:E64)</f>
        <v>1045878.41</v>
      </c>
      <c r="F65" s="52">
        <f>SUM(F12:F64)</f>
        <v>1186800</v>
      </c>
      <c r="G65" s="54" t="e">
        <f>SUM(#REF!)</f>
        <v>#REF!</v>
      </c>
      <c r="H65" s="54" t="e">
        <f>SUM(#REF!)</f>
        <v>#REF!</v>
      </c>
      <c r="I65" s="54" t="e">
        <f>SUM(#REF!)</f>
        <v>#REF!</v>
      </c>
      <c r="J65" s="54" t="e">
        <f>SUM(#REF!)</f>
        <v>#REF!</v>
      </c>
      <c r="K65" s="4"/>
    </row>
    <row r="66" spans="11:11">
      <c r="K66" s="4"/>
    </row>
    <row r="67" spans="1:11">
      <c r="A67" s="55" t="s">
        <v>88</v>
      </c>
      <c r="B67" s="55"/>
      <c r="C67" s="55"/>
      <c r="D67" s="55"/>
      <c r="E67" s="55"/>
      <c r="F67" s="55"/>
      <c r="G67" s="55"/>
      <c r="H67" s="55"/>
      <c r="I67" s="55"/>
      <c r="J67" s="55"/>
      <c r="K67" s="4"/>
    </row>
    <row r="69" spans="1:11">
      <c r="A69" s="56" t="s">
        <v>89</v>
      </c>
      <c r="B69" s="56"/>
      <c r="D69" s="56" t="s">
        <v>90</v>
      </c>
      <c r="E69" s="56"/>
      <c r="K69" s="4"/>
    </row>
    <row r="70" spans="1:11">
      <c r="A70" s="57" t="s">
        <v>91</v>
      </c>
      <c r="B70" s="57"/>
      <c r="D70" s="58" t="s">
        <v>92</v>
      </c>
      <c r="E70" s="58"/>
      <c r="K70" s="4"/>
    </row>
  </sheetData>
  <sortState ref="A12:G65">
    <sortCondition ref="A12"/>
  </sortState>
  <mergeCells count="13">
    <mergeCell ref="A3:J3"/>
    <mergeCell ref="E9:J9"/>
    <mergeCell ref="E10:G10"/>
    <mergeCell ref="H10:J10"/>
    <mergeCell ref="A67:J67"/>
    <mergeCell ref="A69:B69"/>
    <mergeCell ref="D69:E69"/>
    <mergeCell ref="A70:B70"/>
    <mergeCell ref="D70:E70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unliquidated CAs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2023-04-12T07:12:00Z</dcterms:created>
  <dcterms:modified xsi:type="dcterms:W3CDTF">2024-07-12T00:56:43Z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834233C9BB2443A88AE23F6D26FF169F_13</vt:lpwstr>
  </property>
  <property fmtid="{D5CDD505-2E9C-101B-9397-08002B2CF9AE}" pid="3" name="KSOProductBuildVer">
    <vt:lpwstr>1033-12.2.0.17153</vt:lpwstr>
  </property>
</Properties>
</file>