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Form 3 - SRE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<sst xmlns="http://schemas.openxmlformats.org/spreadsheetml/2006/main" count="84" uniqueCount="83">
  <si>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</si>
  <si>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</si>
  <si>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</si>
  <si>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XII</t>
  </si>
  <si>
    <t>CALENDAR YEAR:</t>
  </si>
  <si>
    <t>PROVINCE:</t>
  </si>
  <si>
    <t>Cotabato</t>
  </si>
  <si>
    <t xml:space="preserve">QUARTER/ </t>
  </si>
  <si>
    <t>MUNICIPALITY:</t>
  </si>
  <si>
    <t>Aleosan</t>
  </si>
  <si>
    <t>PERIOD COVER:</t>
  </si>
  <si>
    <t>Particulars</t>
  </si>
  <si>
    <t>Income/Target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</si>
  <si>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</si>
  <si>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</si>
  <si>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</si>
  <si>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</si>
  <si>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</si>
  <si>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</si>
  <si>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</si>
  <si>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</si>
  <si>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</si>
  <si>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</si>
  <si>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</si>
  <si>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</si>
  <si>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</si>
  <si>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</si>
  <si>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</si>
  <si>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</si>
  <si>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</si>
  <si>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</si>
  <si>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TOTAL CURRENT OPERATING INCOME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</si>
  <si>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</si>
  <si>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</si>
  <si>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</si>
  <si>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</si>
  <si>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</si>
  <si>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</si>
  <si>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</si>
  <si>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</si>
  <si>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</si>
  <si>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</si>
  <si>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</si>
  <si>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</si>
  <si>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</si>
  <si>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</si>
  <si>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</si>
  <si>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</si>
  <si>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</si>
  <si>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</si>
  <si>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</si>
  <si>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</si>
  <si>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</si>
  <si>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</si>
  <si>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</si>
  <si>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</si>
  <si>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</si>
  <si>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</si>
  <si>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</si>
  <si>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</si>
  <si>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</si>
  <si>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</si>
  <si>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</si>
  <si>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</si>
  <si>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</si>
  <si>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</si>
  <si>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</si>
  <si>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</si>
  <si>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</si>
  <si>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</si>
  <si>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</si>
  <si>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</si>
  <si>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</si>
  <si>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</si>
  <si>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</si>
  <si>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</si>
  <si>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JAIME J. ALEMANIA</t>
  </si>
  <si>
    <t>Municipal Treasurer</t>
  </si>
  <si>
    <t>CAUTION:</t>
  </si>
  <si>
    <t>TO REDUCE THE RISK OF UPLOADING WRONG TEMPLATE FOR THIS DOCUMENT, DO NOT EDIT/DELETE THIS SHEET.</t>
  </si>
  <si>
    <t>FROM:</t>
  </si>
  <si>
    <t>FDPP TEAM</t>
  </si>
  <si>
    <t>v5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</si>
</sst>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₱&quot;* #,##0_-;\-&quot;₱&quot;* #,##0_-;_-&quot;₱&quot;* &quot;-&quot;_-;_-@_-"/>
    <numFmt numFmtId="44" formatCode="_-&quot;₱&quot;* #,##0.00_-;\-&quot;₱&quot;* #,##0.00_-;_-&quot;₱&quot;* &quot;-&quot;??_-;_-@_-"/>
    <numFmt numFmtId="176" formatCode="_(* #,##0.00_);_(* \(#,##0.00\);_(* &quot;-&quot;??_);_(@_)"/>
  </numFmts>
  <fonts count="27">
    <font>
      <sz val="10"/>
      <color rgb="FF000000"/>
      <name val="Arial"/>
      <charset val="134"/>
    </font>
    <font>
      <b/>
      <sz val="18"/>
      <color rgb="FFFF0000"/>
      <name val="Calibri"/>
      <charset val="134"/>
    </font>
    <font>
      <b/>
      <sz val="11"/>
      <color rgb="FF000000"/>
      <name val="Calibri"/>
      <charset val="134"/>
    </font>
    <font>
      <sz val="8"/>
      <color rgb="FF000000"/>
      <name val="Arial"/>
      <charset val="134"/>
    </font>
    <font>
      <b/>
      <sz val="10"/>
      <color rgb="FF000000"/>
      <name val="Arial"/>
      <charset val="134"/>
    </font>
    <font>
      <sz val="10"/>
      <color rgb="FF000000"/>
      <name val="SansSerif"/>
      <charset val="134"/>
    </font>
    <font>
      <sz val="8"/>
      <color rgb="FF000000"/>
      <name val="SansSerif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76" fontId="0" fillId="0" borderId="3" xfId="1" applyFont="1" applyFill="1" applyBorder="1"/>
    <xf numFmtId="176" fontId="0" fillId="0" borderId="4" xfId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zoomScale="99" zoomScaleNormal="99" topLeftCell="A4" workbookViewId="0">
      <selection activeCell="F14" sqref="F14"/>
    </sheetView>
  </sheetViews>
  <sheetFormatPr defaultColWidth="9" defaultRowHeight="13.2"/>
  <cols>
    <col min="1" max="1" width="3.33333333333333" style="3" customWidth="1"/>
    <col min="2" max="2" width="28.5555555555556" style="3" customWidth="1"/>
    <col min="3" max="3" width="25.5555555555556" style="3" customWidth="1"/>
    <col min="4" max="4" width="20.5555555555556" style="3" customWidth="1"/>
    <col min="5" max="5" width="18.3333333333333" style="3" customWidth="1"/>
    <col min="6" max="6" width="13.4444444444444" style="3" customWidth="1"/>
    <col min="7" max="7" width="20" style="3" customWidth="1"/>
    <col min="8" max="8" width="14.1111111111111" style="3" customWidth="1"/>
    <col min="9" max="10" width="16.8888888888889" style="3" customWidth="1"/>
    <col min="11" max="11" width="3" style="3" customWidth="1"/>
    <col min="12" max="13" width="8.88888888888889" style="3" hidden="1" customWidth="1"/>
    <col min="14" max="14" width="8.88888888888889" style="3" customWidth="1"/>
  </cols>
  <sheetData>
    <row r="1" ht="50.25" customHeight="1" spans="1:12">
      <c r="A1" s="4" t="s">
        <v>0</v>
      </c>
      <c r="B1" s="4"/>
      <c r="C1" s="4"/>
      <c r="D1" s="4"/>
      <c r="E1" s="5"/>
      <c r="F1" s="5"/>
      <c r="G1" s="5"/>
      <c r="H1" s="5"/>
      <c r="I1" s="5"/>
      <c r="J1" s="7"/>
      <c r="K1" s="7"/>
      <c r="L1" s="7"/>
    </row>
    <row r="2" customHeight="1" spans="1:12">
      <c r="A2" s="6" t="s">
        <v>1</v>
      </c>
      <c r="B2" s="6"/>
      <c r="C2" s="6"/>
      <c r="D2" s="6"/>
      <c r="E2" s="6"/>
      <c r="F2" s="6"/>
      <c r="G2" s="6"/>
      <c r="H2" s="6"/>
      <c r="I2" s="40"/>
      <c r="J2" s="7"/>
      <c r="K2" s="7"/>
      <c r="L2" s="7"/>
    </row>
    <row r="3" spans="1:12">
      <c r="A3" s="7"/>
      <c r="B3" s="7"/>
      <c r="C3" s="7"/>
      <c r="D3" s="8"/>
      <c r="E3" s="8"/>
      <c r="F3" s="8"/>
      <c r="G3" s="8"/>
      <c r="H3" s="8"/>
      <c r="I3" s="8"/>
      <c r="J3" s="7"/>
      <c r="K3" s="7"/>
      <c r="L3" s="7"/>
    </row>
    <row r="4" spans="1:12">
      <c r="A4" s="9"/>
      <c r="B4" s="9" t="s">
        <v>2</v>
      </c>
      <c r="C4" s="10" t="s">
        <v>3</v>
      </c>
      <c r="D4" s="9"/>
      <c r="E4" s="11" t="s">
        <v>4</v>
      </c>
      <c r="F4" s="12">
        <v>2024</v>
      </c>
      <c r="G4" s="13"/>
      <c r="H4" s="13"/>
      <c r="I4" s="13"/>
      <c r="J4" s="7"/>
      <c r="K4" s="7"/>
      <c r="L4" s="7"/>
    </row>
    <row r="5" spans="1:12">
      <c r="A5" s="9"/>
      <c r="B5" s="9" t="s">
        <v>5</v>
      </c>
      <c r="C5" s="10" t="s">
        <v>6</v>
      </c>
      <c r="D5" s="9"/>
      <c r="E5" s="9" t="s">
        <v>7</v>
      </c>
      <c r="F5" s="14">
        <v>3</v>
      </c>
      <c r="G5" s="15"/>
      <c r="H5" s="13"/>
      <c r="I5" s="13"/>
      <c r="J5" s="7"/>
      <c r="K5" s="7"/>
      <c r="L5" s="7"/>
    </row>
    <row r="6" spans="1:12">
      <c r="A6" s="9"/>
      <c r="B6" s="9" t="s">
        <v>8</v>
      </c>
      <c r="C6" s="10" t="s">
        <v>9</v>
      </c>
      <c r="D6" s="9"/>
      <c r="E6" s="16" t="s">
        <v>10</v>
      </c>
      <c r="F6" s="14"/>
      <c r="G6" s="15"/>
      <c r="H6" s="17"/>
      <c r="I6" s="17"/>
      <c r="J6" s="7"/>
      <c r="K6" s="7"/>
      <c r="L6" s="7"/>
    </row>
    <row r="7" spans="1:12">
      <c r="A7" s="7"/>
      <c r="B7" s="7"/>
      <c r="C7" s="7"/>
      <c r="E7" s="18"/>
      <c r="F7" s="7"/>
      <c r="G7" s="7"/>
      <c r="H7" s="7"/>
      <c r="I7" s="7"/>
      <c r="J7" s="7"/>
      <c r="K7" s="7"/>
      <c r="L7" s="7"/>
    </row>
    <row r="8" ht="26.4" spans="1:8">
      <c r="A8" s="19" t="s">
        <v>11</v>
      </c>
      <c r="B8" s="20"/>
      <c r="C8" s="21"/>
      <c r="D8" s="22" t="s">
        <v>12</v>
      </c>
      <c r="E8" s="23" t="s">
        <v>13</v>
      </c>
      <c r="F8" s="23" t="s">
        <v>14</v>
      </c>
      <c r="G8" s="23" t="s">
        <v>15</v>
      </c>
      <c r="H8" s="23" t="s">
        <v>15</v>
      </c>
    </row>
    <row r="9" spans="1:8">
      <c r="A9" s="24" t="s">
        <v>16</v>
      </c>
      <c r="B9" s="25"/>
      <c r="C9" s="26"/>
      <c r="D9" s="27">
        <v>12261000</v>
      </c>
      <c r="E9" s="28">
        <v>10072958.47</v>
      </c>
      <c r="F9" s="28">
        <v>1250634.12</v>
      </c>
      <c r="G9" s="28">
        <f>F9+E9</f>
        <v>11323592.59</v>
      </c>
      <c r="H9" s="28"/>
    </row>
    <row r="10" spans="1:8">
      <c r="A10" s="24" t="s">
        <v>17</v>
      </c>
      <c r="B10" s="25"/>
      <c r="C10" s="26"/>
      <c r="D10" s="27">
        <v>5705000</v>
      </c>
      <c r="E10" s="28">
        <v>3742131.12</v>
      </c>
      <c r="F10" s="28">
        <v>1250458.95</v>
      </c>
      <c r="G10" s="28">
        <f t="shared" ref="G10:G29" si="0">F10+E10</f>
        <v>4992590.07</v>
      </c>
      <c r="H10" s="28"/>
    </row>
    <row r="11" spans="1:8">
      <c r="A11" s="24"/>
      <c r="B11" s="25" t="s">
        <v>18</v>
      </c>
      <c r="C11" s="26"/>
      <c r="D11" s="27">
        <v>3700000</v>
      </c>
      <c r="E11" s="28">
        <v>1000367.15</v>
      </c>
      <c r="F11" s="28">
        <v>1250458.95</v>
      </c>
      <c r="G11" s="28">
        <f t="shared" si="0"/>
        <v>2250826.1</v>
      </c>
      <c r="H11" s="28"/>
    </row>
    <row r="12" spans="1:8">
      <c r="A12" s="24"/>
      <c r="B12" s="25" t="s">
        <v>19</v>
      </c>
      <c r="C12" s="26"/>
      <c r="D12" s="27">
        <v>1655000</v>
      </c>
      <c r="E12" s="28">
        <v>2308198.75</v>
      </c>
      <c r="F12" s="28"/>
      <c r="G12" s="28">
        <f t="shared" si="0"/>
        <v>2308198.75</v>
      </c>
      <c r="H12" s="28"/>
    </row>
    <row r="13" spans="1:8">
      <c r="A13" s="29"/>
      <c r="B13" s="30" t="s">
        <v>20</v>
      </c>
      <c r="C13" s="31"/>
      <c r="D13" s="27">
        <v>350000</v>
      </c>
      <c r="E13" s="28">
        <v>433565.22</v>
      </c>
      <c r="F13" s="28"/>
      <c r="G13" s="28">
        <f t="shared" si="0"/>
        <v>433565.22</v>
      </c>
      <c r="H13" s="28"/>
    </row>
    <row r="14" spans="1:8">
      <c r="A14" s="29" t="s">
        <v>21</v>
      </c>
      <c r="B14" s="30"/>
      <c r="C14" s="31"/>
      <c r="D14" s="27">
        <v>6556000</v>
      </c>
      <c r="E14" s="28">
        <v>6330827.35</v>
      </c>
      <c r="F14" s="28">
        <v>175.17</v>
      </c>
      <c r="G14" s="28">
        <f t="shared" si="0"/>
        <v>6331002.52</v>
      </c>
      <c r="H14" s="28"/>
    </row>
    <row r="15" spans="1:8">
      <c r="A15" s="29"/>
      <c r="B15" s="30" t="s">
        <v>22</v>
      </c>
      <c r="C15" s="31"/>
      <c r="D15" s="27">
        <v>1061000</v>
      </c>
      <c r="E15" s="28">
        <v>1327743.34</v>
      </c>
      <c r="F15" s="28"/>
      <c r="G15" s="28">
        <f t="shared" si="0"/>
        <v>1327743.34</v>
      </c>
      <c r="H15" s="28"/>
    </row>
    <row r="16" spans="1:8">
      <c r="A16" s="29"/>
      <c r="B16" s="30" t="s">
        <v>23</v>
      </c>
      <c r="C16" s="31"/>
      <c r="D16" s="27">
        <v>2355000</v>
      </c>
      <c r="E16" s="28">
        <v>1929915.03</v>
      </c>
      <c r="F16" s="28"/>
      <c r="G16" s="28">
        <f t="shared" si="0"/>
        <v>1929915.03</v>
      </c>
      <c r="H16" s="28"/>
    </row>
    <row r="17" spans="1:8">
      <c r="A17" s="24"/>
      <c r="B17" s="25" t="s">
        <v>24</v>
      </c>
      <c r="C17" s="26"/>
      <c r="D17" s="27">
        <v>3000000</v>
      </c>
      <c r="E17" s="28">
        <v>3057906.3</v>
      </c>
      <c r="F17" s="28"/>
      <c r="G17" s="28">
        <f t="shared" si="0"/>
        <v>3057906.3</v>
      </c>
      <c r="H17" s="28"/>
    </row>
    <row r="18" spans="1:8">
      <c r="A18" s="32"/>
      <c r="B18" s="3" t="s">
        <v>25</v>
      </c>
      <c r="C18" s="33"/>
      <c r="D18" s="27">
        <v>140000</v>
      </c>
      <c r="E18" s="28">
        <v>15262.68</v>
      </c>
      <c r="F18" s="28">
        <v>175.17</v>
      </c>
      <c r="G18" s="28">
        <f t="shared" si="0"/>
        <v>15437.85</v>
      </c>
      <c r="H18" s="28"/>
    </row>
    <row r="19" spans="1:8">
      <c r="A19" s="24" t="s">
        <v>26</v>
      </c>
      <c r="B19" s="25"/>
      <c r="C19" s="26"/>
      <c r="D19" s="27"/>
      <c r="E19" s="28"/>
      <c r="F19" s="28"/>
      <c r="G19" s="28">
        <f t="shared" si="0"/>
        <v>0</v>
      </c>
      <c r="H19" s="28"/>
    </row>
    <row r="20" spans="1:8">
      <c r="A20" s="32"/>
      <c r="B20" s="3" t="s">
        <v>27</v>
      </c>
      <c r="C20" s="33"/>
      <c r="D20" s="27">
        <v>201997921</v>
      </c>
      <c r="E20" s="28">
        <v>151502301</v>
      </c>
      <c r="F20" s="28"/>
      <c r="G20" s="28">
        <f t="shared" si="0"/>
        <v>151502301</v>
      </c>
      <c r="H20" s="28"/>
    </row>
    <row r="21" spans="1:8">
      <c r="A21" s="24"/>
      <c r="B21" s="25" t="s">
        <v>28</v>
      </c>
      <c r="C21" s="26"/>
      <c r="D21" s="27"/>
      <c r="E21" s="28"/>
      <c r="F21" s="28"/>
      <c r="G21" s="28">
        <f t="shared" si="0"/>
        <v>0</v>
      </c>
      <c r="H21" s="28"/>
    </row>
    <row r="22" spans="1:8">
      <c r="A22" s="32"/>
      <c r="B22" s="3" t="s">
        <v>29</v>
      </c>
      <c r="C22" s="33"/>
      <c r="D22" s="27"/>
      <c r="E22" s="28"/>
      <c r="F22" s="28"/>
      <c r="G22" s="28">
        <f t="shared" si="0"/>
        <v>0</v>
      </c>
      <c r="H22" s="28"/>
    </row>
    <row r="23" spans="1:8">
      <c r="A23" s="24"/>
      <c r="B23" s="25" t="s">
        <v>30</v>
      </c>
      <c r="C23" s="26"/>
      <c r="D23" s="27"/>
      <c r="E23" s="28"/>
      <c r="F23" s="28"/>
      <c r="G23" s="28">
        <f t="shared" si="0"/>
        <v>0</v>
      </c>
      <c r="H23" s="28"/>
    </row>
    <row r="24" spans="1:8">
      <c r="A24" s="32" t="s">
        <v>31</v>
      </c>
      <c r="C24" s="33"/>
      <c r="D24" s="27">
        <v>214258921</v>
      </c>
      <c r="E24" s="28">
        <v>161575259.47</v>
      </c>
      <c r="F24" s="28">
        <v>1250634.12</v>
      </c>
      <c r="G24" s="28">
        <f t="shared" si="0"/>
        <v>162825893.59</v>
      </c>
      <c r="H24" s="28"/>
    </row>
    <row r="25" spans="1:8">
      <c r="A25" s="24" t="s">
        <v>32</v>
      </c>
      <c r="B25" s="25"/>
      <c r="C25" s="26"/>
      <c r="D25" s="27"/>
      <c r="E25" s="28"/>
      <c r="F25" s="28"/>
      <c r="G25" s="28">
        <f t="shared" si="0"/>
        <v>0</v>
      </c>
      <c r="H25" s="28"/>
    </row>
    <row r="26" spans="1:8">
      <c r="A26" s="32" t="s">
        <v>33</v>
      </c>
      <c r="C26" s="33"/>
      <c r="D26" s="27"/>
      <c r="E26" s="28"/>
      <c r="F26" s="28"/>
      <c r="G26" s="28">
        <f t="shared" si="0"/>
        <v>0</v>
      </c>
      <c r="H26" s="28"/>
    </row>
    <row r="27" spans="1:8">
      <c r="A27" s="24" t="s">
        <v>34</v>
      </c>
      <c r="B27" s="25"/>
      <c r="C27" s="26"/>
      <c r="D27" s="27">
        <v>214258921</v>
      </c>
      <c r="E27" s="28">
        <v>161575259.47</v>
      </c>
      <c r="F27" s="28">
        <v>1250634.12</v>
      </c>
      <c r="G27" s="28">
        <f t="shared" si="0"/>
        <v>162825893.59</v>
      </c>
      <c r="H27" s="28"/>
    </row>
    <row r="28" spans="1:8">
      <c r="A28" s="32" t="s">
        <v>35</v>
      </c>
      <c r="C28" s="33"/>
      <c r="D28" s="27"/>
      <c r="E28" s="28"/>
      <c r="F28" s="28"/>
      <c r="G28" s="28">
        <f t="shared" si="0"/>
        <v>0</v>
      </c>
      <c r="H28" s="28"/>
    </row>
    <row r="29" spans="1:8">
      <c r="A29" s="24"/>
      <c r="B29" s="25" t="s">
        <v>36</v>
      </c>
      <c r="C29" s="26"/>
      <c r="D29" s="27">
        <v>106818525.13</v>
      </c>
      <c r="E29" s="28">
        <v>60332117.8</v>
      </c>
      <c r="F29" s="28"/>
      <c r="G29" s="28">
        <f t="shared" si="0"/>
        <v>60332117.8</v>
      </c>
      <c r="H29" s="28"/>
    </row>
    <row r="30" spans="1:8">
      <c r="A30" s="32"/>
      <c r="B30" s="3" t="s">
        <v>37</v>
      </c>
      <c r="C30" s="33"/>
      <c r="D30" s="27">
        <v>2150000</v>
      </c>
      <c r="E30" s="28">
        <v>189000</v>
      </c>
      <c r="F30" s="28">
        <v>1901235.01</v>
      </c>
      <c r="G30" s="28">
        <f>E30+F30</f>
        <v>2090235.01</v>
      </c>
      <c r="H30" s="28"/>
    </row>
    <row r="31" spans="1:8">
      <c r="A31" s="24"/>
      <c r="B31" s="25" t="s">
        <v>38</v>
      </c>
      <c r="C31" s="26"/>
      <c r="D31" s="27">
        <v>8168511.55</v>
      </c>
      <c r="E31" s="28">
        <v>2991814.4</v>
      </c>
      <c r="F31" s="28"/>
      <c r="G31" s="28">
        <v>2499194.9</v>
      </c>
      <c r="H31" s="28"/>
    </row>
    <row r="32" spans="1:8">
      <c r="A32" s="32"/>
      <c r="B32" s="3" t="s">
        <v>39</v>
      </c>
      <c r="C32" s="33"/>
      <c r="D32" s="27">
        <v>250000</v>
      </c>
      <c r="E32" s="28">
        <v>49948</v>
      </c>
      <c r="F32" s="28"/>
      <c r="G32" s="28">
        <f>E32</f>
        <v>49948</v>
      </c>
      <c r="H32" s="28"/>
    </row>
    <row r="33" spans="1:8">
      <c r="A33" s="24"/>
      <c r="B33" s="25" t="s">
        <v>40</v>
      </c>
      <c r="C33" s="26"/>
      <c r="D33" s="27"/>
      <c r="E33" s="28"/>
      <c r="F33" s="28"/>
      <c r="G33" s="28"/>
      <c r="H33" s="28"/>
    </row>
    <row r="34" spans="1:8">
      <c r="A34" s="32"/>
      <c r="B34" s="3" t="s">
        <v>41</v>
      </c>
      <c r="C34" s="33"/>
      <c r="D34" s="27">
        <v>30919167.83</v>
      </c>
      <c r="E34" s="28">
        <v>21203674.7</v>
      </c>
      <c r="F34" s="28"/>
      <c r="G34" s="28">
        <f>E34</f>
        <v>21203674.7</v>
      </c>
      <c r="H34" s="28"/>
    </row>
    <row r="35" spans="1:8">
      <c r="A35" s="24"/>
      <c r="B35" s="25" t="s">
        <v>42</v>
      </c>
      <c r="C35" s="26"/>
      <c r="D35" s="27">
        <v>24703131.49</v>
      </c>
      <c r="E35" s="28">
        <v>10254967.48</v>
      </c>
      <c r="F35" s="28"/>
      <c r="G35" s="28">
        <f>E35</f>
        <v>10254967.48</v>
      </c>
      <c r="H35" s="28"/>
    </row>
    <row r="36" spans="1:8">
      <c r="A36" s="32"/>
      <c r="B36" s="3" t="s">
        <v>43</v>
      </c>
      <c r="C36" s="33"/>
      <c r="D36" s="27">
        <v>4948076.13</v>
      </c>
      <c r="E36" s="28">
        <v>1467723.85</v>
      </c>
      <c r="F36" s="28"/>
      <c r="G36" s="28">
        <f>E36</f>
        <v>1467723.85</v>
      </c>
      <c r="H36" s="28"/>
    </row>
    <row r="37" spans="1:8">
      <c r="A37" s="24" t="s">
        <v>44</v>
      </c>
      <c r="B37" s="25"/>
      <c r="C37" s="26"/>
      <c r="D37" s="27">
        <v>177957412.13</v>
      </c>
      <c r="E37" s="28">
        <v>96489246.23</v>
      </c>
      <c r="F37" s="28">
        <v>1386967.08</v>
      </c>
      <c r="G37" s="28">
        <f>E37+F37</f>
        <v>97876213.31</v>
      </c>
      <c r="H37" s="28"/>
    </row>
    <row r="38" spans="1:8">
      <c r="A38" s="32" t="s">
        <v>45</v>
      </c>
      <c r="C38" s="33"/>
      <c r="D38" s="27">
        <v>36301508.87</v>
      </c>
      <c r="E38" s="28">
        <v>65086013.24</v>
      </c>
      <c r="F38" s="28">
        <v>-437257.12</v>
      </c>
      <c r="G38" s="28">
        <f>E38+F38</f>
        <v>64648756.12</v>
      </c>
      <c r="H38" s="28"/>
    </row>
    <row r="39" spans="1:8">
      <c r="A39" s="24" t="s">
        <v>46</v>
      </c>
      <c r="B39" s="25"/>
      <c r="C39" s="26"/>
      <c r="D39" s="27"/>
      <c r="E39" s="28"/>
      <c r="F39" s="28"/>
      <c r="G39" s="28"/>
      <c r="H39" s="28"/>
    </row>
    <row r="40" spans="1:8">
      <c r="A40" s="32" t="s">
        <v>47</v>
      </c>
      <c r="C40" s="33"/>
      <c r="D40" s="27"/>
      <c r="E40" s="28"/>
      <c r="F40" s="28"/>
      <c r="G40" s="28"/>
      <c r="H40" s="28"/>
    </row>
    <row r="41" spans="1:8">
      <c r="A41" s="24"/>
      <c r="B41" s="25" t="s">
        <v>48</v>
      </c>
      <c r="C41" s="26"/>
      <c r="D41" s="27"/>
      <c r="E41" s="28"/>
      <c r="F41" s="28"/>
      <c r="G41" s="28"/>
      <c r="H41" s="28"/>
    </row>
    <row r="42" spans="1:8">
      <c r="A42" s="32"/>
      <c r="B42" s="3" t="s">
        <v>49</v>
      </c>
      <c r="C42" s="33"/>
      <c r="D42" s="27"/>
      <c r="E42" s="28"/>
      <c r="F42" s="28"/>
      <c r="G42" s="28"/>
      <c r="H42" s="28"/>
    </row>
    <row r="43" spans="1:8">
      <c r="A43" s="24"/>
      <c r="B43" s="25" t="s">
        <v>50</v>
      </c>
      <c r="C43" s="26"/>
      <c r="D43" s="27"/>
      <c r="E43" s="28"/>
      <c r="F43" s="28"/>
      <c r="G43" s="28"/>
      <c r="H43" s="28"/>
    </row>
    <row r="44" spans="1:8">
      <c r="A44" s="32" t="s">
        <v>51</v>
      </c>
      <c r="C44" s="33"/>
      <c r="D44" s="27"/>
      <c r="E44" s="28"/>
      <c r="F44" s="28"/>
      <c r="G44" s="28"/>
      <c r="H44" s="28"/>
    </row>
    <row r="45" spans="1:8">
      <c r="A45" s="24"/>
      <c r="B45" s="25" t="s">
        <v>52</v>
      </c>
      <c r="C45" s="26"/>
      <c r="D45" s="27"/>
      <c r="E45" s="28"/>
      <c r="F45" s="28"/>
      <c r="G45" s="28"/>
      <c r="H45" s="28"/>
    </row>
    <row r="46" spans="1:8">
      <c r="A46" s="32"/>
      <c r="B46" s="3" t="s">
        <v>53</v>
      </c>
      <c r="C46" s="33"/>
      <c r="D46" s="27"/>
      <c r="E46" s="28"/>
      <c r="F46" s="28"/>
      <c r="G46" s="28"/>
      <c r="H46" s="28"/>
    </row>
    <row r="47" spans="1:8">
      <c r="A47" s="24" t="s">
        <v>54</v>
      </c>
      <c r="B47" s="25"/>
      <c r="C47" s="26"/>
      <c r="D47" s="27"/>
      <c r="E47" s="28">
        <v>1470197.26</v>
      </c>
      <c r="F47" s="28"/>
      <c r="G47" s="28">
        <f>E47</f>
        <v>1470197.26</v>
      </c>
      <c r="H47" s="28"/>
    </row>
    <row r="48" spans="1:8">
      <c r="A48" s="24" t="s">
        <v>55</v>
      </c>
      <c r="B48" s="25"/>
      <c r="C48" s="26"/>
      <c r="D48" s="27"/>
      <c r="E48" s="28"/>
      <c r="F48" s="28"/>
      <c r="G48" s="28"/>
      <c r="H48" s="28"/>
    </row>
    <row r="49" spans="1:8">
      <c r="A49" s="32" t="s">
        <v>56</v>
      </c>
      <c r="C49" s="33"/>
      <c r="D49" s="27"/>
      <c r="E49" s="28"/>
      <c r="F49" s="28"/>
      <c r="G49" s="28"/>
      <c r="H49" s="28"/>
    </row>
    <row r="50" spans="1:8">
      <c r="A50" s="24" t="s">
        <v>57</v>
      </c>
      <c r="B50" s="25"/>
      <c r="C50" s="26"/>
      <c r="D50" s="27"/>
      <c r="E50" s="28"/>
      <c r="F50" s="28"/>
      <c r="G50" s="28"/>
      <c r="H50" s="28"/>
    </row>
    <row r="51" spans="1:8">
      <c r="A51" s="32" t="s">
        <v>58</v>
      </c>
      <c r="C51" s="33"/>
      <c r="D51" s="27"/>
      <c r="E51" s="28"/>
      <c r="F51" s="28"/>
      <c r="G51" s="28"/>
      <c r="H51" s="28"/>
    </row>
    <row r="52" spans="1:8">
      <c r="A52" s="24" t="s">
        <v>59</v>
      </c>
      <c r="B52" s="25"/>
      <c r="C52" s="26"/>
      <c r="D52" s="27">
        <v>27809037.97</v>
      </c>
      <c r="E52" s="28">
        <v>16528388.29</v>
      </c>
      <c r="F52" s="28">
        <v>26786.15</v>
      </c>
      <c r="G52" s="28">
        <f>E52+F52</f>
        <v>16555174.44</v>
      </c>
      <c r="H52" s="28"/>
    </row>
    <row r="53" customHeight="1" spans="1:8">
      <c r="A53" s="34" t="s">
        <v>60</v>
      </c>
      <c r="B53" s="35"/>
      <c r="C53" s="36"/>
      <c r="D53" s="27">
        <v>27809037.97</v>
      </c>
      <c r="E53" s="28">
        <v>16528388.29</v>
      </c>
      <c r="F53" s="28">
        <v>26786.15</v>
      </c>
      <c r="G53" s="28">
        <f t="shared" ref="G53:G67" si="1">E53+F53</f>
        <v>16555174.44</v>
      </c>
      <c r="H53" s="28"/>
    </row>
    <row r="54" customHeight="1" spans="1:8">
      <c r="A54" s="24"/>
      <c r="B54" s="25" t="s">
        <v>61</v>
      </c>
      <c r="C54" s="26"/>
      <c r="D54" s="27"/>
      <c r="E54" s="28"/>
      <c r="F54" s="28"/>
      <c r="G54" s="28">
        <f t="shared" si="1"/>
        <v>0</v>
      </c>
      <c r="H54" s="28"/>
    </row>
    <row r="55" spans="1:8">
      <c r="A55" s="37"/>
      <c r="B55" s="38" t="s">
        <v>62</v>
      </c>
      <c r="C55" s="39"/>
      <c r="D55" s="27"/>
      <c r="E55" s="28"/>
      <c r="F55" s="28"/>
      <c r="G55" s="28">
        <f t="shared" si="1"/>
        <v>0</v>
      </c>
      <c r="H55" s="28"/>
    </row>
    <row r="56" spans="1:8">
      <c r="A56" s="37" t="s">
        <v>63</v>
      </c>
      <c r="B56" s="38"/>
      <c r="C56" s="39"/>
      <c r="D56" s="27">
        <v>8492470.9</v>
      </c>
      <c r="E56" s="28">
        <v>5783937.24</v>
      </c>
      <c r="F56" s="28"/>
      <c r="G56" s="28">
        <f t="shared" si="1"/>
        <v>5783937.24</v>
      </c>
      <c r="H56" s="28"/>
    </row>
    <row r="57" spans="1:8">
      <c r="A57" s="37"/>
      <c r="B57" s="38" t="s">
        <v>64</v>
      </c>
      <c r="C57" s="39"/>
      <c r="D57" s="27">
        <v>8492470.9</v>
      </c>
      <c r="E57" s="28">
        <v>5783937.24</v>
      </c>
      <c r="F57" s="28"/>
      <c r="G57" s="28">
        <f t="shared" si="1"/>
        <v>5783937.24</v>
      </c>
      <c r="H57" s="28"/>
    </row>
    <row r="58" spans="1:8">
      <c r="A58" s="24"/>
      <c r="B58" s="25" t="s">
        <v>65</v>
      </c>
      <c r="C58" s="26"/>
      <c r="D58" s="27"/>
      <c r="E58" s="28"/>
      <c r="F58" s="28"/>
      <c r="G58" s="28">
        <f t="shared" si="1"/>
        <v>0</v>
      </c>
      <c r="H58" s="28"/>
    </row>
    <row r="59" spans="1:8">
      <c r="A59" s="37" t="s">
        <v>66</v>
      </c>
      <c r="B59" s="38"/>
      <c r="C59" s="39"/>
      <c r="D59" s="27"/>
      <c r="E59" s="28">
        <v>38470774.67</v>
      </c>
      <c r="F59" s="28"/>
      <c r="G59" s="28">
        <f t="shared" si="1"/>
        <v>38470774.67</v>
      </c>
      <c r="H59" s="28"/>
    </row>
    <row r="60" spans="1:8">
      <c r="A60" s="37" t="s">
        <v>67</v>
      </c>
      <c r="B60" s="38"/>
      <c r="C60" s="39"/>
      <c r="D60" s="27">
        <v>36301508.87</v>
      </c>
      <c r="E60" s="28">
        <v>60783100.2</v>
      </c>
      <c r="F60" s="28">
        <v>26786.15</v>
      </c>
      <c r="G60" s="28">
        <f t="shared" si="1"/>
        <v>60809886.35</v>
      </c>
      <c r="H60" s="28"/>
    </row>
    <row r="61" spans="1:8">
      <c r="A61" s="3" t="s">
        <v>68</v>
      </c>
      <c r="C61" s="26"/>
      <c r="D61" s="27">
        <v>214258921</v>
      </c>
      <c r="E61" s="28">
        <v>5773110.3</v>
      </c>
      <c r="F61" s="28">
        <v>-677387.04</v>
      </c>
      <c r="G61" s="28">
        <f t="shared" si="1"/>
        <v>5095723.26</v>
      </c>
      <c r="H61" s="28"/>
    </row>
    <row r="62" spans="1:8">
      <c r="A62" s="24" t="s">
        <v>69</v>
      </c>
      <c r="B62" s="25"/>
      <c r="C62" s="26"/>
      <c r="D62" s="27">
        <v>46049266.58</v>
      </c>
      <c r="E62" s="28">
        <v>44593120.47</v>
      </c>
      <c r="F62" s="28">
        <v>1456146.11</v>
      </c>
      <c r="G62" s="28">
        <f t="shared" si="1"/>
        <v>46049266.58</v>
      </c>
      <c r="H62" s="28"/>
    </row>
    <row r="63" spans="1:8">
      <c r="A63" s="24" t="s">
        <v>70</v>
      </c>
      <c r="B63" s="25"/>
      <c r="C63" s="26"/>
      <c r="D63" s="27">
        <v>260308187.58</v>
      </c>
      <c r="E63" s="28">
        <v>50366230.77</v>
      </c>
      <c r="F63" s="28">
        <v>778759.07</v>
      </c>
      <c r="G63" s="28">
        <f t="shared" si="1"/>
        <v>51144989.84</v>
      </c>
      <c r="H63" s="28"/>
    </row>
    <row r="64" spans="1:8">
      <c r="A64" s="24" t="s">
        <v>71</v>
      </c>
      <c r="B64" s="25"/>
      <c r="C64" s="26"/>
      <c r="D64" s="27"/>
      <c r="E64" s="28"/>
      <c r="F64" s="28"/>
      <c r="G64" s="28">
        <f t="shared" si="1"/>
        <v>0</v>
      </c>
      <c r="H64" s="28"/>
    </row>
    <row r="65" spans="1:8">
      <c r="A65" s="24" t="s">
        <v>72</v>
      </c>
      <c r="B65" s="25"/>
      <c r="C65" s="26"/>
      <c r="D65" s="27">
        <v>11244759.19</v>
      </c>
      <c r="E65" s="28">
        <v>8861349.74</v>
      </c>
      <c r="F65" s="28"/>
      <c r="G65" s="28">
        <f t="shared" si="1"/>
        <v>8861349.74</v>
      </c>
      <c r="H65" s="28"/>
    </row>
    <row r="66" spans="1:8">
      <c r="A66" s="24" t="s">
        <v>73</v>
      </c>
      <c r="B66" s="25"/>
      <c r="C66" s="26"/>
      <c r="D66" s="27"/>
      <c r="E66" s="28"/>
      <c r="F66" s="28"/>
      <c r="G66" s="28">
        <f t="shared" si="1"/>
        <v>0</v>
      </c>
      <c r="H66" s="28"/>
    </row>
    <row r="67" spans="1:8">
      <c r="A67" s="24" t="s">
        <v>74</v>
      </c>
      <c r="B67" s="25"/>
      <c r="C67" s="26"/>
      <c r="D67" s="27">
        <v>249063428.39</v>
      </c>
      <c r="E67" s="28">
        <v>41504881.03</v>
      </c>
      <c r="F67" s="28">
        <v>778759.07</v>
      </c>
      <c r="G67" s="28">
        <f t="shared" si="1"/>
        <v>42283640.1</v>
      </c>
      <c r="H67" s="28"/>
    </row>
    <row r="70" spans="6:6">
      <c r="F70" s="3" t="s">
        <v>75</v>
      </c>
    </row>
    <row r="71" ht="12.75" customHeight="1"/>
    <row r="72" spans="6:8">
      <c r="F72" s="41" t="s">
        <v>76</v>
      </c>
      <c r="G72" s="41"/>
      <c r="H72" s="41"/>
    </row>
    <row r="73" spans="6:8">
      <c r="F73" s="42" t="s">
        <v>77</v>
      </c>
      <c r="G73" s="42"/>
      <c r="H73" s="42"/>
    </row>
  </sheetData>
  <sheetProtection formatCells="0" formatColumns="0" formatRows="0" insertRows="0" insertColumns="0" insertHyperlinks="0" deleteColumns="0" deleteRows="0" sort="0" autoFilter="0" pivotTables="0"/>
  <mergeCells count="7">
    <mergeCell ref="A1:D1"/>
    <mergeCell ref="A2:H2"/>
    <mergeCell ref="A8:C8"/>
    <mergeCell ref="A53:B53"/>
    <mergeCell ref="F72:H72"/>
    <mergeCell ref="F73:H73"/>
    <mergeCell ref="F5:F6"/>
  </mergeCells>
  <pageMargins left="0.27777777777778" right="0.27777777777778" top="0.27777777777778" bottom="0.27777777777778" header="0.5" footer="0.5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9" sqref="A9"/>
    </sheetView>
  </sheetViews>
  <sheetFormatPr defaultColWidth="9" defaultRowHeight="13.2"/>
  <sheetData>
    <row r="1" ht="23.4" customHeight="1" spans="1:1">
      <c r="A1" s="1" t="s">
        <v>78</v>
      </c>
    </row>
    <row r="3" spans="1:1">
      <c r="A3" t="s">
        <v>79</v>
      </c>
    </row>
    <row r="5" spans="1:1">
      <c r="A5" t="s">
        <v>80</v>
      </c>
    </row>
    <row r="6" ht="14.4" customHeight="1" spans="1:1">
      <c r="A6" s="2" t="s">
        <v>81</v>
      </c>
    </row>
    <row r="9" spans="1:1">
      <c r="A9" t="s">
        <v>82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Form 3 - SRE</vt:lpstr>
      <vt:lpstr>FDPP LICENSE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MPDC Aleosan</cp:lastModifiedBy>
  <dcterms:created xsi:type="dcterms:W3CDTF">2022-11-05T08:31:00Z</dcterms:created>
  <cp:lastPrinted>2024-08-07T06:45:00Z</cp:lastPrinted>
  <dcterms:modified xsi:type="dcterms:W3CDTF">2024-10-23T07:44:41Z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1BBB59273B8F403D94D7488568744305_13</vt:lpwstr>
  </property>
  <property fmtid="{D5CDD505-2E9C-101B-9397-08002B2CF9AE}" pid="3" name="KSOProductBuildVer">
    <vt:lpwstr>1033-12.2.0.18607</vt:lpwstr>
  </property>
</Properties>
</file>